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DOCUMENTOS MARY\FORMATOS ANUARIO 2015\Capítulo 2\"/>
    </mc:Choice>
  </mc:AlternateContent>
  <bookViews>
    <workbookView xWindow="-15" yWindow="-15" windowWidth="11970" windowHeight="6615"/>
  </bookViews>
  <sheets>
    <sheet name="2.1.5_2015" sheetId="1" r:id="rId1"/>
  </sheets>
  <definedNames>
    <definedName name="\a">'2.1.5_2015'!$IL$8191</definedName>
    <definedName name="\f">'2.1.5_2015'!$IL$8191</definedName>
    <definedName name="\i">'2.1.5_2015'!$IL$8191</definedName>
    <definedName name="_Regression_Int" localSheetId="0" hidden="1">1</definedName>
    <definedName name="A_IMPRESIÓN_IM">'2.1.5_2015'!$A$1:$C$35</definedName>
    <definedName name="_xlnm.Print_Area" localSheetId="0">'2.1.5_2015'!$A$1:$C$33</definedName>
    <definedName name="Imprimir_área_IM" localSheetId="0">'2.1.5_2015'!$A$1:$C$35</definedName>
  </definedNames>
  <calcPr calcId="152511"/>
</workbook>
</file>

<file path=xl/calcChain.xml><?xml version="1.0" encoding="utf-8"?>
<calcChain xmlns="http://schemas.openxmlformats.org/spreadsheetml/2006/main">
  <c r="B25" i="1" l="1"/>
  <c r="B24" i="1"/>
  <c r="B22" i="1" s="1"/>
  <c r="C22" i="1" l="1"/>
  <c r="C13" i="1" l="1"/>
  <c r="B13" i="1"/>
  <c r="B12" i="1" l="1"/>
  <c r="C12" i="1"/>
</calcChain>
</file>

<file path=xl/sharedStrings.xml><?xml version="1.0" encoding="utf-8"?>
<sst xmlns="http://schemas.openxmlformats.org/spreadsheetml/2006/main" count="27" uniqueCount="23">
  <si>
    <t>Tipo de Pensión</t>
  </si>
  <si>
    <t>Total</t>
  </si>
  <si>
    <t>Pensiones Ley Anterior y Régimen del 10° Transitorio</t>
  </si>
  <si>
    <t>Jubilación</t>
  </si>
  <si>
    <t>Viudez</t>
  </si>
  <si>
    <t>Orfandad</t>
  </si>
  <si>
    <t>Ascendencia</t>
  </si>
  <si>
    <t>Invalidez</t>
  </si>
  <si>
    <t>Pensiones Cuentas Individuales</t>
  </si>
  <si>
    <t>Retiro 1/</t>
  </si>
  <si>
    <t>Vejez 1/</t>
  </si>
  <si>
    <t>Invalidez  2/</t>
  </si>
  <si>
    <t>Invalidez definitiva 1/</t>
  </si>
  <si>
    <t>Viudez y Orfandad</t>
  </si>
  <si>
    <t>Importe 
(Miles de Pesos)</t>
  </si>
  <si>
    <t>2/ Pago por nómina los dos primeros años los paga ISSSTE con cargo al Fondo de Invalidez y Vida Cuenta Individual.</t>
  </si>
  <si>
    <t>Número</t>
  </si>
  <si>
    <t>Edad y Tiempo de Servicios</t>
  </si>
  <si>
    <t>Cesantía en Edad Avanzada</t>
  </si>
  <si>
    <t>Cesantía en Edad Avanzada 1/</t>
  </si>
  <si>
    <t>1/ En el régimen de cuentas individuales las pensiones cuando se otorgan se pagan en una sola exhibición (montos constitutivos) hasta la extinción del derecho de la misma, por esta razón las   pensiones vigentes no reportan costo.</t>
  </si>
  <si>
    <t>2.1.5 Número y Costo de Pensiones Vigentes por Edad y Tiempo por Tipo de Régimen</t>
  </si>
  <si>
    <t>Anuario Estadístico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</si>
</sst>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_)"/>
    <numFmt numFmtId="165" formatCode="#,##0_);\(#,##0\)"/>
    <numFmt numFmtId="166" formatCode="#,##0.0_);\(#,##0.0\)"/>
    <numFmt numFmtId="167" formatCode="&quot;$&quot;#,##0.0"/>
  </numFmts>
  <fonts count="9" x14ac:knownFonts="1">
    <font>
      <sz val="10"/>
      <name val="Courier"/>
    </font>
    <font>
      <b/>
      <sz val="14"/>
      <name val="Soberana Titular"/>
      <family val="3"/>
    </font>
    <font>
      <b/>
      <sz val="14"/>
      <name val="Soberana Sans Light"/>
      <family val="3"/>
    </font>
    <font>
      <sz val="10"/>
      <name val="Soberana Sans Light"/>
      <family val="3"/>
    </font>
    <font>
      <b/>
      <sz val="11"/>
      <name val="Soberana Sans Light"/>
      <family val="3"/>
    </font>
    <font>
      <sz val="11"/>
      <name val="Soberana Sans Light"/>
      <family val="3"/>
    </font>
    <font>
      <sz val="12"/>
      <name val="Soberana Sans Light"/>
      <family val="3"/>
    </font>
    <font>
      <sz val="11"/>
      <name val="Soberana Sans Light"/>
      <family val="3"/>
    </font>
    <font>
      <sz val="12"/>
      <color rgb="FF000000"/>
      <name val="Soberana Sans Light"/>
      <family val="3"/>
    </font>
  </fonts>
  <fills count="2">
    <fill>
      <patternFill patternType="none"/>
    </fill>
    <fill>
      <patternFill patternType="gray125"/>
    </fill>
  </fills>
  <borders count="4">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164" fontId="0" fillId="0" borderId="0"/>
  </cellStyleXfs>
  <cellXfs count="41">
    <xf numFmtId="164" fontId="0" fillId="0" borderId="0" xfId="0"/>
    <xf numFmtId="164" fontId="2" fillId="0" borderId="0" xfId="0" applyNumberFormat="1" applyFont="1" applyAlignment="1" applyProtection="1">
      <alignment horizontal="right"/>
      <protection locked="0"/>
    </xf>
    <xf numFmtId="164" fontId="2" fillId="0" borderId="0" xfId="0" applyFont="1"/>
    <xf numFmtId="164" fontId="2" fillId="0" borderId="0" xfId="0" applyNumberFormat="1" applyFont="1" applyAlignment="1" applyProtection="1">
      <alignment horizontal="center"/>
      <protection locked="0"/>
    </xf>
    <xf numFmtId="164" fontId="3" fillId="0" borderId="0" xfId="0" applyFont="1"/>
    <xf numFmtId="164" fontId="3" fillId="0" borderId="0" xfId="0" applyFont="1" applyAlignment="1">
      <alignment horizontal="right"/>
    </xf>
    <xf numFmtId="166" fontId="3" fillId="0" borderId="0" xfId="0" applyNumberFormat="1" applyFont="1" applyProtection="1"/>
    <xf numFmtId="165" fontId="3" fillId="0" borderId="0" xfId="0" applyNumberFormat="1" applyFont="1" applyProtection="1"/>
    <xf numFmtId="49" fontId="3" fillId="0" borderId="0" xfId="0" applyNumberFormat="1" applyFont="1" applyAlignment="1"/>
    <xf numFmtId="165" fontId="4" fillId="0" borderId="0" xfId="0" applyNumberFormat="1" applyFont="1" applyAlignment="1" applyProtection="1">
      <alignment horizontal="right"/>
    </xf>
    <xf numFmtId="164" fontId="5" fillId="0" borderId="0" xfId="0" applyFont="1" applyAlignment="1">
      <alignment horizontal="right"/>
    </xf>
    <xf numFmtId="165" fontId="5" fillId="0" borderId="0" xfId="0" applyNumberFormat="1" applyFont="1" applyAlignment="1" applyProtection="1">
      <alignment horizontal="right"/>
    </xf>
    <xf numFmtId="164" fontId="1" fillId="0" borderId="0" xfId="0" quotePrefix="1" applyNumberFormat="1" applyFont="1" applyAlignment="1" applyProtection="1">
      <alignment horizontal="center"/>
      <protection locked="0"/>
    </xf>
    <xf numFmtId="164" fontId="2" fillId="0" borderId="0" xfId="0" applyNumberFormat="1" applyFont="1" applyAlignment="1" applyProtection="1">
      <protection locked="0"/>
    </xf>
    <xf numFmtId="164" fontId="1" fillId="0" borderId="0" xfId="0" quotePrefix="1" applyNumberFormat="1" applyFont="1" applyAlignment="1" applyProtection="1">
      <alignment wrapText="1"/>
      <protection locked="0"/>
    </xf>
    <xf numFmtId="164" fontId="3" fillId="0" borderId="0" xfId="0" applyFont="1" applyAlignment="1"/>
    <xf numFmtId="164" fontId="4" fillId="0" borderId="1" xfId="0" applyNumberFormat="1" applyFont="1" applyFill="1" applyBorder="1" applyAlignment="1" applyProtection="1">
      <alignment vertical="center"/>
    </xf>
    <xf numFmtId="49" fontId="4"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horizontal="center" vertical="center"/>
    </xf>
    <xf numFmtId="164" fontId="5" fillId="0" borderId="0" xfId="0" applyFont="1"/>
    <xf numFmtId="49" fontId="5" fillId="0" borderId="0" xfId="0" applyNumberFormat="1" applyFont="1" applyAlignment="1"/>
    <xf numFmtId="164" fontId="5" fillId="0" borderId="0" xfId="0" applyFont="1" applyAlignment="1"/>
    <xf numFmtId="164" fontId="2" fillId="0" borderId="0" xfId="0" applyFont="1" applyAlignment="1">
      <alignment vertical="center"/>
    </xf>
    <xf numFmtId="164" fontId="4" fillId="0" borderId="0" xfId="0" applyNumberFormat="1" applyFont="1" applyBorder="1" applyAlignment="1" applyProtection="1">
      <alignment horizontal="left" indent="1"/>
    </xf>
    <xf numFmtId="164" fontId="4" fillId="0" borderId="0" xfId="0" applyNumberFormat="1" applyFont="1" applyAlignment="1" applyProtection="1">
      <alignment horizontal="left" indent="1"/>
      <protection locked="0"/>
    </xf>
    <xf numFmtId="164" fontId="5" fillId="0" borderId="0" xfId="0" applyNumberFormat="1" applyFont="1" applyAlignment="1" applyProtection="1">
      <alignment horizontal="left" indent="1"/>
      <protection locked="0"/>
    </xf>
    <xf numFmtId="164" fontId="5" fillId="0" borderId="0" xfId="0" applyNumberFormat="1" applyFont="1" applyAlignment="1" applyProtection="1">
      <alignment horizontal="left" indent="1"/>
    </xf>
    <xf numFmtId="167" fontId="4" fillId="0" borderId="0" xfId="0" applyNumberFormat="1" applyFont="1" applyAlignment="1" applyProtection="1">
      <alignment horizontal="right"/>
    </xf>
    <xf numFmtId="167" fontId="5" fillId="0" borderId="0" xfId="0" applyNumberFormat="1" applyFont="1" applyAlignment="1" applyProtection="1">
      <alignment horizontal="right"/>
    </xf>
    <xf numFmtId="167" fontId="7" fillId="0" borderId="0" xfId="0" applyNumberFormat="1" applyFont="1" applyAlignment="1" applyProtection="1">
      <alignment horizontal="right"/>
    </xf>
    <xf numFmtId="164" fontId="6" fillId="0" borderId="2"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164" fontId="6" fillId="0" borderId="2" xfId="0" applyNumberFormat="1" applyFont="1" applyFill="1" applyBorder="1" applyAlignment="1" applyProtection="1">
      <alignment horizontal="center" wrapText="1"/>
    </xf>
    <xf numFmtId="3" fontId="5" fillId="0" borderId="0" xfId="0" applyNumberFormat="1" applyFont="1" applyAlignment="1">
      <alignment horizontal="right"/>
    </xf>
    <xf numFmtId="164" fontId="5" fillId="0" borderId="3" xfId="0" applyNumberFormat="1" applyFont="1" applyBorder="1" applyAlignment="1" applyProtection="1">
      <alignment horizontal="left" indent="1"/>
      <protection locked="0"/>
    </xf>
    <xf numFmtId="165" fontId="5" fillId="0" borderId="3" xfId="0" applyNumberFormat="1" applyFont="1" applyBorder="1" applyAlignment="1" applyProtection="1">
      <alignment horizontal="right"/>
    </xf>
    <xf numFmtId="167" fontId="5" fillId="0" borderId="3" xfId="0" applyNumberFormat="1" applyFont="1" applyBorder="1" applyAlignment="1" applyProtection="1">
      <alignment horizontal="right"/>
    </xf>
    <xf numFmtId="164" fontId="8" fillId="0" borderId="0" xfId="0" applyFont="1" applyAlignment="1">
      <alignment horizontal="right"/>
    </xf>
    <xf numFmtId="49" fontId="1" fillId="0" borderId="0" xfId="0" applyNumberFormat="1" applyFont="1" applyAlignment="1" applyProtection="1">
      <alignment horizontal="center" vertical="center" wrapText="1"/>
      <protection locked="0"/>
    </xf>
    <xf numFmtId="49" fontId="1" fillId="0" borderId="0" xfId="0" quotePrefix="1" applyNumberFormat="1" applyFont="1" applyAlignment="1" applyProtection="1">
      <alignment horizontal="center" vertical="center"/>
      <protection locked="0"/>
    </xf>
    <xf numFmtId="49" fontId="3" fillId="0" borderId="0" xfId="0" applyNumberFormat="1"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2466975</xdr:colOff>
      <xdr:row>4</xdr:row>
      <xdr:rowOff>180975</xdr:rowOff>
    </xdr:to>
    <xdr:pic>
      <xdr:nvPicPr>
        <xdr:cNvPr id="1438" name="2 Imagen" descr="Oficio ISSSTE of"/>
        <xdr:cNvPicPr>
          <a:picLocks noChangeAspect="1" noChangeArrowheads="1"/>
        </xdr:cNvPicPr>
      </xdr:nvPicPr>
      <xdr:blipFill>
        <a:blip xmlns:r="http://schemas.openxmlformats.org/officeDocument/2006/relationships" r:embed="rId1" cstate="print"/>
        <a:srcRect l="7808" t="5580" r="58878" b="83549"/>
        <a:stretch>
          <a:fillRect/>
        </a:stretch>
      </xdr:blipFill>
      <xdr:spPr bwMode="auto">
        <a:xfrm>
          <a:off x="0" y="0"/>
          <a:ext cx="2466975" cy="981075"/>
        </a:xfrm>
        <a:prstGeom prst="rect">
          <a:avLst/>
        </a:prstGeom>
        <a:noFill/>
        <a:ln w="9525">
          <a:noFill/>
          <a:miter lim="800000"/>
          <a:headEnd/>
          <a:tailEnd/>
        </a:ln>
      </xdr:spPr>
    </xdr:pic>
    <xdr:clientData/>
  </xdr:twoCellAnchor>
  <xdr:twoCellAnchor editAs="oneCell">
    <xdr:from>
      <xdr:col>2</xdr:col>
      <xdr:colOff>1114425</xdr:colOff>
      <xdr:row>0</xdr:row>
      <xdr:rowOff>0</xdr:rowOff>
    </xdr:from>
    <xdr:to>
      <xdr:col>2</xdr:col>
      <xdr:colOff>3495675</xdr:colOff>
      <xdr:row>5</xdr:row>
      <xdr:rowOff>28575</xdr:rowOff>
    </xdr:to>
    <xdr:pic>
      <xdr:nvPicPr>
        <xdr:cNvPr id="1439" name="3 Imagen" descr="Oficio ISSSTE of"/>
        <xdr:cNvPicPr>
          <a:picLocks noChangeAspect="1" noChangeArrowheads="1"/>
        </xdr:cNvPicPr>
      </xdr:nvPicPr>
      <xdr:blipFill>
        <a:blip xmlns:r="http://schemas.openxmlformats.org/officeDocument/2006/relationships" r:embed="rId1" cstate="print"/>
        <a:srcRect l="68871" t="5580" r="6599" b="83549"/>
        <a:stretch>
          <a:fillRect/>
        </a:stretch>
      </xdr:blipFill>
      <xdr:spPr bwMode="auto">
        <a:xfrm>
          <a:off x="8867775" y="0"/>
          <a:ext cx="2381250" cy="1028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codeName="Hoja1">
    <pageSetUpPr fitToPage="1"/>
  </sheetPr>
  <dimension ref="A1:E61"/>
  <sheetViews>
    <sheetView showGridLines="0" tabSelected="1" zoomScale="90" zoomScaleNormal="90" zoomScaleSheetLayoutView="70" workbookViewId="0">
      <selection activeCell="B16" sqref="B16"/>
    </sheetView>
  </sheetViews>
  <sheetFormatPr baseColWidth="10" defaultColWidth="12.625" defaultRowHeight="12.75" x14ac:dyDescent="0.2"/>
  <cols>
    <col min="1" max="1" width="61.375" style="15" customWidth="1"/>
    <col min="2" max="2" width="40.375" style="5" customWidth="1"/>
    <col min="3" max="3" width="46" style="4" customWidth="1"/>
    <col min="4" max="16384" width="12.625" style="4"/>
  </cols>
  <sheetData>
    <row r="1" spans="1:3" s="2" customFormat="1" ht="15.75" customHeight="1" x14ac:dyDescent="0.3">
      <c r="A1" s="13"/>
      <c r="B1" s="1"/>
      <c r="C1" s="1"/>
    </row>
    <row r="2" spans="1:3" s="2" customFormat="1" ht="15.75" customHeight="1" x14ac:dyDescent="0.3">
      <c r="A2" s="13"/>
      <c r="B2" s="1"/>
      <c r="C2" s="1"/>
    </row>
    <row r="3" spans="1:3" s="2" customFormat="1" ht="15.75" customHeight="1" x14ac:dyDescent="0.3">
      <c r="A3" s="13"/>
      <c r="B3" s="1"/>
      <c r="C3" s="1"/>
    </row>
    <row r="4" spans="1:3" s="2" customFormat="1" ht="15.75" customHeight="1" x14ac:dyDescent="0.3">
      <c r="A4" s="13"/>
      <c r="B4" s="1"/>
      <c r="C4" s="1"/>
    </row>
    <row r="5" spans="1:3" s="2" customFormat="1" ht="15.75" customHeight="1" x14ac:dyDescent="0.3">
      <c r="A5" s="13"/>
      <c r="B5" s="1"/>
      <c r="C5" s="1"/>
    </row>
    <row r="6" spans="1:3" s="2" customFormat="1" ht="16.5" customHeight="1" x14ac:dyDescent="0.3">
      <c r="A6" s="37" t="s">
        <v>22</v>
      </c>
      <c r="B6" s="37"/>
      <c r="C6" s="37"/>
    </row>
    <row r="7" spans="1:3" s="2" customFormat="1" ht="12.75" customHeight="1" x14ac:dyDescent="0.3">
      <c r="A7" s="13"/>
      <c r="B7" s="1"/>
      <c r="C7" s="3"/>
    </row>
    <row r="8" spans="1:3" s="22" customFormat="1" ht="38.25" customHeight="1" x14ac:dyDescent="0.15">
      <c r="A8" s="38" t="s">
        <v>21</v>
      </c>
      <c r="B8" s="39"/>
      <c r="C8" s="39"/>
    </row>
    <row r="9" spans="1:3" s="2" customFormat="1" ht="12.75" customHeight="1" x14ac:dyDescent="0.3">
      <c r="A9" s="14"/>
      <c r="B9" s="12"/>
      <c r="C9" s="12"/>
    </row>
    <row r="10" spans="1:3" ht="31.5" x14ac:dyDescent="0.25">
      <c r="A10" s="30" t="s">
        <v>0</v>
      </c>
      <c r="B10" s="31" t="s">
        <v>16</v>
      </c>
      <c r="C10" s="32" t="s">
        <v>14</v>
      </c>
    </row>
    <row r="11" spans="1:3" s="19" customFormat="1" ht="15" customHeight="1" x14ac:dyDescent="0.25">
      <c r="A11" s="16"/>
      <c r="B11" s="17"/>
      <c r="C11" s="18"/>
    </row>
    <row r="12" spans="1:3" s="19" customFormat="1" ht="15" customHeight="1" x14ac:dyDescent="0.25">
      <c r="A12" s="23" t="s">
        <v>1</v>
      </c>
      <c r="B12" s="9">
        <f>SUM(B13+B22)</f>
        <v>996339</v>
      </c>
      <c r="C12" s="27">
        <f>SUM(C13+C22)</f>
        <v>151263730.19999999</v>
      </c>
    </row>
    <row r="13" spans="1:3" s="19" customFormat="1" ht="32.25" customHeight="1" x14ac:dyDescent="0.25">
      <c r="A13" s="24" t="s">
        <v>2</v>
      </c>
      <c r="B13" s="9">
        <f>SUM(B14:B21)</f>
        <v>976830</v>
      </c>
      <c r="C13" s="27">
        <f>SUM(C14:C21)</f>
        <v>151239161.19999999</v>
      </c>
    </row>
    <row r="14" spans="1:3" s="19" customFormat="1" ht="32.25" customHeight="1" x14ac:dyDescent="0.25">
      <c r="A14" s="25" t="s">
        <v>3</v>
      </c>
      <c r="B14" s="11">
        <v>631140</v>
      </c>
      <c r="C14" s="28">
        <v>118633407.8</v>
      </c>
    </row>
    <row r="15" spans="1:3" s="19" customFormat="1" ht="32.25" customHeight="1" x14ac:dyDescent="0.25">
      <c r="A15" s="25" t="s">
        <v>17</v>
      </c>
      <c r="B15" s="11">
        <v>161868</v>
      </c>
      <c r="C15" s="28">
        <v>12495045.9</v>
      </c>
    </row>
    <row r="16" spans="1:3" s="19" customFormat="1" ht="32.25" customHeight="1" x14ac:dyDescent="0.25">
      <c r="A16" s="25" t="s">
        <v>18</v>
      </c>
      <c r="B16" s="11">
        <v>5033</v>
      </c>
      <c r="C16" s="28">
        <v>302174.59999999998</v>
      </c>
    </row>
    <row r="17" spans="1:5" s="19" customFormat="1" ht="32.25" customHeight="1" x14ac:dyDescent="0.25">
      <c r="A17" s="25" t="s">
        <v>4</v>
      </c>
      <c r="B17" s="11">
        <v>109538</v>
      </c>
      <c r="C17" s="28">
        <v>11986929.800000001</v>
      </c>
    </row>
    <row r="18" spans="1:5" s="19" customFormat="1" ht="32.25" customHeight="1" x14ac:dyDescent="0.25">
      <c r="A18" s="25" t="s">
        <v>5</v>
      </c>
      <c r="B18" s="11">
        <v>9799</v>
      </c>
      <c r="C18" s="28">
        <v>1318191.3</v>
      </c>
    </row>
    <row r="19" spans="1:5" s="19" customFormat="1" ht="32.25" customHeight="1" x14ac:dyDescent="0.25">
      <c r="A19" s="25" t="s">
        <v>13</v>
      </c>
      <c r="B19" s="11">
        <v>36580</v>
      </c>
      <c r="C19" s="28">
        <v>3901548</v>
      </c>
    </row>
    <row r="20" spans="1:5" s="19" customFormat="1" ht="32.25" customHeight="1" x14ac:dyDescent="0.25">
      <c r="A20" s="25" t="s">
        <v>6</v>
      </c>
      <c r="B20" s="11">
        <v>3046</v>
      </c>
      <c r="C20" s="28">
        <v>391940.2</v>
      </c>
    </row>
    <row r="21" spans="1:5" s="19" customFormat="1" ht="32.25" customHeight="1" x14ac:dyDescent="0.25">
      <c r="A21" s="25" t="s">
        <v>7</v>
      </c>
      <c r="B21" s="11">
        <v>19826</v>
      </c>
      <c r="C21" s="28">
        <v>2209923.6</v>
      </c>
    </row>
    <row r="22" spans="1:5" s="19" customFormat="1" ht="32.25" customHeight="1" x14ac:dyDescent="0.25">
      <c r="A22" s="24" t="s">
        <v>8</v>
      </c>
      <c r="B22" s="9">
        <f>SUM(B23:B31)</f>
        <v>19509</v>
      </c>
      <c r="C22" s="27">
        <f>SUM(C23:C31)</f>
        <v>24569</v>
      </c>
    </row>
    <row r="23" spans="1:5" s="19" customFormat="1" ht="32.25" customHeight="1" x14ac:dyDescent="0.25">
      <c r="A23" s="26" t="s">
        <v>9</v>
      </c>
      <c r="B23" s="11">
        <v>8312</v>
      </c>
      <c r="C23" s="28">
        <v>0</v>
      </c>
    </row>
    <row r="24" spans="1:5" s="19" customFormat="1" ht="32.25" customHeight="1" x14ac:dyDescent="0.25">
      <c r="A24" s="26" t="s">
        <v>19</v>
      </c>
      <c r="B24" s="11">
        <f>1957+83</f>
        <v>2040</v>
      </c>
      <c r="C24" s="28">
        <v>0</v>
      </c>
    </row>
    <row r="25" spans="1:5" s="19" customFormat="1" ht="32.25" customHeight="1" x14ac:dyDescent="0.25">
      <c r="A25" s="26" t="s">
        <v>10</v>
      </c>
      <c r="B25" s="11">
        <f>1866+96</f>
        <v>1962</v>
      </c>
      <c r="C25" s="28">
        <v>0</v>
      </c>
    </row>
    <row r="26" spans="1:5" s="19" customFormat="1" ht="32.25" customHeight="1" x14ac:dyDescent="0.25">
      <c r="A26" s="25" t="s">
        <v>11</v>
      </c>
      <c r="B26" s="11">
        <v>366</v>
      </c>
      <c r="C26" s="29">
        <v>24569</v>
      </c>
    </row>
    <row r="27" spans="1:5" s="19" customFormat="1" ht="32.25" customHeight="1" x14ac:dyDescent="0.25">
      <c r="A27" s="25" t="s">
        <v>12</v>
      </c>
      <c r="B27" s="11">
        <v>1836</v>
      </c>
      <c r="C27" s="28">
        <v>0</v>
      </c>
    </row>
    <row r="28" spans="1:5" s="19" customFormat="1" ht="32.25" customHeight="1" x14ac:dyDescent="0.25">
      <c r="A28" s="25" t="s">
        <v>4</v>
      </c>
      <c r="B28" s="11">
        <v>2031</v>
      </c>
      <c r="C28" s="28">
        <v>0</v>
      </c>
      <c r="E28" s="11"/>
    </row>
    <row r="29" spans="1:5" s="19" customFormat="1" ht="32.25" customHeight="1" x14ac:dyDescent="0.25">
      <c r="A29" s="25" t="s">
        <v>13</v>
      </c>
      <c r="B29" s="11">
        <v>1724</v>
      </c>
      <c r="C29" s="28">
        <v>0</v>
      </c>
      <c r="E29" s="11"/>
    </row>
    <row r="30" spans="1:5" s="19" customFormat="1" ht="32.25" customHeight="1" x14ac:dyDescent="0.25">
      <c r="A30" s="25" t="s">
        <v>5</v>
      </c>
      <c r="B30" s="11">
        <v>637</v>
      </c>
      <c r="C30" s="28">
        <v>0</v>
      </c>
      <c r="E30" s="11"/>
    </row>
    <row r="31" spans="1:5" s="19" customFormat="1" ht="32.25" customHeight="1" x14ac:dyDescent="0.25">
      <c r="A31" s="34" t="s">
        <v>6</v>
      </c>
      <c r="B31" s="35">
        <v>601</v>
      </c>
      <c r="C31" s="36">
        <v>0</v>
      </c>
      <c r="E31" s="11"/>
    </row>
    <row r="32" spans="1:5" ht="27" customHeight="1" x14ac:dyDescent="0.2">
      <c r="A32" s="40" t="s">
        <v>20</v>
      </c>
      <c r="B32" s="40"/>
      <c r="C32" s="40"/>
    </row>
    <row r="33" spans="1:5" ht="13.5" customHeight="1" x14ac:dyDescent="0.2">
      <c r="A33" s="8" t="s">
        <v>15</v>
      </c>
    </row>
    <row r="34" spans="1:5" s="19" customFormat="1" ht="13.5" customHeight="1" x14ac:dyDescent="0.25">
      <c r="A34" s="20"/>
      <c r="B34" s="10"/>
    </row>
    <row r="35" spans="1:5" s="19" customFormat="1" ht="13.5" customHeight="1" x14ac:dyDescent="0.25">
      <c r="A35" s="21"/>
      <c r="B35" s="10"/>
    </row>
    <row r="36" spans="1:5" s="19" customFormat="1" ht="13.5" customHeight="1" x14ac:dyDescent="0.25">
      <c r="A36" s="21"/>
      <c r="B36" s="33"/>
    </row>
    <row r="37" spans="1:5" s="19" customFormat="1" ht="13.5" customHeight="1" x14ac:dyDescent="0.25">
      <c r="A37" s="21"/>
      <c r="B37" s="33"/>
    </row>
    <row r="38" spans="1:5" s="19" customFormat="1" ht="13.5" customHeight="1" x14ac:dyDescent="0.25">
      <c r="A38" s="21"/>
      <c r="B38" s="33"/>
    </row>
    <row r="39" spans="1:5" s="19" customFormat="1" ht="13.5" customHeight="1" x14ac:dyDescent="0.25">
      <c r="A39" s="21"/>
      <c r="B39" s="10"/>
    </row>
    <row r="40" spans="1:5" ht="13.5" customHeight="1" x14ac:dyDescent="0.2"/>
    <row r="41" spans="1:5" ht="13.5" customHeight="1" x14ac:dyDescent="0.2"/>
    <row r="42" spans="1:5" ht="13.5" customHeight="1" x14ac:dyDescent="0.2"/>
    <row r="43" spans="1:5" ht="13.5" customHeight="1" x14ac:dyDescent="0.2"/>
    <row r="45" spans="1:5" x14ac:dyDescent="0.2">
      <c r="C45" s="7"/>
      <c r="E45" s="6"/>
    </row>
    <row r="46" spans="1:5" x14ac:dyDescent="0.2">
      <c r="C46" s="7"/>
      <c r="E46" s="6"/>
    </row>
    <row r="47" spans="1:5" x14ac:dyDescent="0.2">
      <c r="C47" s="7"/>
      <c r="E47" s="6"/>
    </row>
    <row r="49" spans="3:5" x14ac:dyDescent="0.2">
      <c r="C49" s="7"/>
      <c r="E49" s="6"/>
    </row>
    <row r="51" spans="3:5" x14ac:dyDescent="0.2">
      <c r="C51" s="7"/>
      <c r="E51" s="6"/>
    </row>
    <row r="53" spans="3:5" x14ac:dyDescent="0.2">
      <c r="C53" s="7"/>
      <c r="E53" s="6"/>
    </row>
    <row r="55" spans="3:5" x14ac:dyDescent="0.2">
      <c r="C55" s="7"/>
      <c r="E55" s="6"/>
    </row>
    <row r="57" spans="3:5" x14ac:dyDescent="0.2">
      <c r="C57" s="7"/>
      <c r="E57" s="6"/>
    </row>
    <row r="59" spans="3:5" x14ac:dyDescent="0.2">
      <c r="C59" s="7"/>
      <c r="E59" s="6"/>
    </row>
    <row r="61" spans="3:5" x14ac:dyDescent="0.2">
      <c r="C61" s="7"/>
      <c r="E61" s="6"/>
    </row>
  </sheetData>
  <mergeCells count="3">
    <mergeCell ref="A6:C6"/>
    <mergeCell ref="A8:C8"/>
    <mergeCell ref="A32:C32"/>
  </mergeCells>
  <phoneticPr fontId="0" type="noConversion"/>
  <pageMargins left="0.98425196850393704" right="0" top="0" bottom="0.59055118110236227" header="0" footer="0"/>
  <pageSetup scale="57" firstPageNumber="190"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2.1.5_2015</vt:lpstr>
      <vt:lpstr>\a</vt:lpstr>
      <vt:lpstr>\f</vt:lpstr>
      <vt:lpstr>\i</vt:lpstr>
      <vt:lpstr>A_IMPRESIÓN_IM</vt:lpstr>
      <vt:lpstr>'2.1.5_2015'!Área_de_impresión</vt:lpstr>
      <vt:lpstr>'2.1.5_2015'!Imprimir_área_IM</vt:lpstr>
    </vt:vector>
  </TitlesOfParts>
  <Company>ISSSTE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"ISSSTE ES TAREA DE eQUIPO"</dc:creator>
  <cp:lastModifiedBy>Martha Marisela Avila Jimenez</cp:lastModifiedBy>
  <cp:lastPrinted>2016-04-13T18:06:22Z</cp:lastPrinted>
  <dcterms:created xsi:type="dcterms:W3CDTF">2004-01-22T14:25:49Z</dcterms:created>
  <dcterms:modified xsi:type="dcterms:W3CDTF">2016-04-26T00:03:02Z</dcterms:modified>
</cp:coreProperties>
</file>